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Close tasks" state="visible" r:id="rId5"/>
    <sheet sheetId="3" name="Close measures" state="visible" r:id="rId6"/>
  </sheets>
  <calcPr calcId="171027"/>
</workbook>
</file>

<file path=xl/sharedStrings.xml><?xml version="1.0" encoding="utf-8"?>
<sst xmlns="http://schemas.openxmlformats.org/spreadsheetml/2006/main" count="382" uniqueCount="100">
  <si>
    <t>Corporate Business Alliance</t>
  </si>
  <si>
    <t>Month-end close calendar</t>
  </si>
  <si>
    <t>A close calendar and task tracker: every task with its owner, reviewer, dependency and working day, a status for each, and a sheet for the measures that show whether the close is improving.</t>
  </si>
  <si>
    <t>How to use it</t>
  </si>
  <si>
    <t>1.</t>
  </si>
  <si>
    <t>Replace the example tasks with your own close tasks. Working days are relative to period-end: day 1 is the first working day after it, negative days are before it.</t>
  </si>
  <si>
    <t>2.</t>
  </si>
  <si>
    <t>For each task record the owner, the reviewer and the task it depends on, then mark whether it sits on the critical path.</t>
  </si>
  <si>
    <t>3.</t>
  </si>
  <si>
    <t>Update the status during the close. Blocked tasks are shaded.</t>
  </si>
  <si>
    <t>4.</t>
  </si>
  <si>
    <t>After each close, record the measures on Close measures and review what ran late.</t>
  </si>
  <si>
    <t>Sheets</t>
  </si>
  <si>
    <t>Close tasks</t>
  </si>
  <si>
    <t>Every task, by working day, with owner, reviewer, dependency and status.</t>
  </si>
  <si>
    <t>Close measures</t>
  </si>
  <si>
    <t>Days to issue, post-close adjustments, reconciliations on time and journal rejections, month by month.</t>
  </si>
  <si>
    <t>Conventions</t>
  </si>
  <si>
    <t>Blue text</t>
  </si>
  <si>
    <t>An input. Replace it with your own figures.</t>
  </si>
  <si>
    <t>Black text</t>
  </si>
  <si>
    <t>A formula. Do not overwrite it.</t>
  </si>
  <si>
    <t>Grey italic</t>
  </si>
  <si>
    <t>Example data, included to show how the template works. Delete or replace it.</t>
  </si>
  <si>
    <t>Published by the Corporate Business Alliance, September 2026. Free to use and adapt within your organisation. The template supports good practice; it is not advice on the circumstances of any particular organisation.</t>
  </si>
  <si>
    <t>Close calendar</t>
  </si>
  <si>
    <t>Working day 0 is period-end. Grey italic = example tasks.</t>
  </si>
  <si>
    <t>ID</t>
  </si>
  <si>
    <t>Task</t>
  </si>
  <si>
    <t>Area</t>
  </si>
  <si>
    <t>Owner</t>
  </si>
  <si>
    <t>Reviewer</t>
  </si>
  <si>
    <t>Depends on</t>
  </si>
  <si>
    <t>Start day</t>
  </si>
  <si>
    <t>Due day</t>
  </si>
  <si>
    <t>Duration (days)</t>
  </si>
  <si>
    <t>Status</t>
  </si>
  <si>
    <t>Critical path</t>
  </si>
  <si>
    <t>Notes</t>
  </si>
  <si>
    <t>Summary</t>
  </si>
  <si>
    <t>P1</t>
  </si>
  <si>
    <t>Bank accounts reconciled to the latest statement</t>
  </si>
  <si>
    <t>Cash</t>
  </si>
  <si>
    <t/>
  </si>
  <si>
    <t>Not started</t>
  </si>
  <si>
    <t>No</t>
  </si>
  <si>
    <t>Last due day</t>
  </si>
  <si>
    <t>P2</t>
  </si>
  <si>
    <t>Intercompany charges cut off and raised</t>
  </si>
  <si>
    <t>Intercompany</t>
  </si>
  <si>
    <t>Yes</t>
  </si>
  <si>
    <t>Tasks complete</t>
  </si>
  <si>
    <t>P3</t>
  </si>
  <si>
    <t>Recurring journals prepared from schedules</t>
  </si>
  <si>
    <t>Ledger</t>
  </si>
  <si>
    <t>Tasks blocked</t>
  </si>
  <si>
    <t>P4</t>
  </si>
  <si>
    <t>Pre-close review of the ledger for unusual entries</t>
  </si>
  <si>
    <t>C1</t>
  </si>
  <si>
    <t>Sales cut-off confirmed</t>
  </si>
  <si>
    <t>Revenue</t>
  </si>
  <si>
    <t>C2</t>
  </si>
  <si>
    <t>Purchase cut-off confirmed and accruals posted</t>
  </si>
  <si>
    <t>Payables</t>
  </si>
  <si>
    <t>C3</t>
  </si>
  <si>
    <t>Payroll journal posted</t>
  </si>
  <si>
    <t>Payroll</t>
  </si>
  <si>
    <t>C4</t>
  </si>
  <si>
    <t>Intercompany balances agreed with counterparties</t>
  </si>
  <si>
    <t>C5</t>
  </si>
  <si>
    <t>Depreciation posted from the fixed asset register</t>
  </si>
  <si>
    <t>Fixed assets</t>
  </si>
  <si>
    <t>C6</t>
  </si>
  <si>
    <t>Manual journals approved</t>
  </si>
  <si>
    <t>C7</t>
  </si>
  <si>
    <t>Balance sheet reconciliations prepared</t>
  </si>
  <si>
    <t>Balance sheet</t>
  </si>
  <si>
    <t>C8</t>
  </si>
  <si>
    <t>Balance sheet reconciliations reviewed</t>
  </si>
  <si>
    <t>C9</t>
  </si>
  <si>
    <t>Trial balance review</t>
  </si>
  <si>
    <t>Reporting</t>
  </si>
  <si>
    <t>C10</t>
  </si>
  <si>
    <t>Consolidation and eliminations</t>
  </si>
  <si>
    <t>C11</t>
  </si>
  <si>
    <t>Management accounts pack produced</t>
  </si>
  <si>
    <t>C12</t>
  </si>
  <si>
    <t>Commentary drafted and reviewed</t>
  </si>
  <si>
    <t>C13</t>
  </si>
  <si>
    <t>Management accounts issued</t>
  </si>
  <si>
    <t>One row per month. Record them after every close.</t>
  </si>
  <si>
    <t>Month</t>
  </si>
  <si>
    <t>Working days to issue</t>
  </si>
  <si>
    <t>Post-close adjustments (number)</t>
  </si>
  <si>
    <t>Post-close adjustments (value)</t>
  </si>
  <si>
    <t>Reconciliations reviewed on time</t>
  </si>
  <si>
    <t>Manual journals posted</t>
  </si>
  <si>
    <t>Manual journals rejected at review</t>
  </si>
  <si>
    <t>What ran late, and why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</si>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</sst>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(#,##0);-"/>
    <numFmt numFmtId="165" formatCode="0.0%"/>
    <numFmt numFmtId="166" formatCode="0.0"/>
  </numFmts>
  <fonts count="13" x14ac:knownFonts="1">
    <font>
      <color theme="1"/>
      <family val="2"/>
      <scheme val="minor"/>
      <sz val="11"/>
      <name val="Calibri"/>
    </font>
    <font>
      <b/>
      <color rgb="FF1E7F45"/>
      <sz val="10"/>
    </font>
    <font>
      <b/>
      <color rgb="FF022A54"/>
      <sz val="20"/>
    </font>
    <font>
      <b/>
      <color rgb="FF022A54"/>
      <sz val="12"/>
    </font>
    <font>
      <b/>
    </font>
    <font>
      <b/>
      <color rgb="FF0000CC"/>
    </font>
    <font>
      <b/>
      <i/>
      <color rgb="FF6B7280"/>
    </font>
    <font>
      <color rgb="FF6B7280"/>
      <sz val="9"/>
    </font>
    <font>
      <b/>
      <color rgb="FF022A54"/>
      <sz val="14"/>
    </font>
    <font>
      <b/>
      <color rgb="FFFFFFFF"/>
    </font>
    <font>
      <b/>
      <color rgb="FF022A54"/>
    </font>
    <font>
      <i/>
      <color rgb="FF6B7280"/>
    </font>
    <font>
      <color rgb="FF0000CC"/>
    </font>
  </fonts>
  <fills count="4">
    <fill>
      <patternFill patternType="none"/>
    </fill>
    <fill>
      <patternFill patternType="gray125"/>
    </fill>
    <fill>
      <patternFill patternType="solid">
        <fgColor rgb="FF022A54"/>
      </patternFill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0" fillId="0" borderId="0" xfId="0" applyAlignment="1">
      <alignment horizontal="right"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7" fillId="0" borderId="0" xfId="0" applyFont="1"/>
    <xf numFmtId="0" fontId="9" fillId="2" borderId="0" xfId="0" applyFont="1" applyFill="1" applyAlignment="1">
      <alignment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1" fontId="11" fillId="0" borderId="0" xfId="0" applyNumberFormat="1" applyFont="1"/>
    <xf numFmtId="1" fontId="0" fillId="0" borderId="0" xfId="0" applyNumberFormat="1"/>
    <xf numFmtId="0" fontId="11" fillId="3" borderId="0" xfId="0" applyFont="1" applyFill="1"/>
    <xf numFmtId="0" fontId="12" fillId="3" borderId="0" xfId="0" applyFont="1" applyFill="1"/>
    <xf numFmtId="1" fontId="11" fillId="3" borderId="0" xfId="0" applyNumberFormat="1" applyFont="1" applyFill="1"/>
    <xf numFmtId="1" fontId="0" fillId="3" borderId="0" xfId="0" applyNumberFormat="1" applyFill="1"/>
    <xf numFmtId="0" fontId="0" fillId="3" borderId="0" xfId="0" applyFill="1"/>
    <xf numFmtId="164" fontId="12" fillId="0" borderId="0" xfId="0" applyNumberFormat="1" applyFont="1"/>
    <xf numFmtId="165" fontId="12" fillId="0" borderId="0" xfId="0" applyNumberFormat="1" applyFont="1"/>
    <xf numFmtId="16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2">
    <dxf>
      <font>
        <b/>
        <color rgb="FFB42318"/>
      </font>
      <fill>
        <patternFill patternType="solid">
          <bgColor rgb="FFFDE2E1"/>
        </patternFill>
      </fill>
    </dxf>
    <dxf>
      <font>
        <color rgb="FF1E7F4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7F45"/>
  </sheetPr>
  <dimension ref="B2:C22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8" customWidth="1"/>
    <col min="3" max="3" width="9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48" customHeight="1" spans="2:3" x14ac:dyDescent="0.25">
      <c r="B5" s="3" t="s">
        <v>2</v>
      </c>
      <c r="C5" s="3"/>
    </row>
    <row r="7" spans="2:2" x14ac:dyDescent="0.25">
      <c r="B7" s="4" t="s">
        <v>3</v>
      </c>
    </row>
    <row r="8" spans="2:3" x14ac:dyDescent="0.25">
      <c r="B8" s="5" t="s">
        <v>4</v>
      </c>
      <c r="C8" s="3" t="s">
        <v>5</v>
      </c>
    </row>
    <row r="9" spans="2:3" x14ac:dyDescent="0.25">
      <c r="B9" s="5" t="s">
        <v>6</v>
      </c>
      <c r="C9" s="3" t="s">
        <v>7</v>
      </c>
    </row>
    <row r="10" spans="2:3" x14ac:dyDescent="0.25">
      <c r="B10" s="5" t="s">
        <v>8</v>
      </c>
      <c r="C10" s="3" t="s">
        <v>9</v>
      </c>
    </row>
    <row r="11" spans="2:3" x14ac:dyDescent="0.25">
      <c r="B11" s="5" t="s">
        <v>10</v>
      </c>
      <c r="C11" s="3" t="s">
        <v>11</v>
      </c>
    </row>
    <row r="13" spans="2:2" x14ac:dyDescent="0.25">
      <c r="B13" s="4" t="s">
        <v>12</v>
      </c>
    </row>
    <row r="14" spans="2:3" x14ac:dyDescent="0.25">
      <c r="B14" s="6" t="s">
        <v>13</v>
      </c>
      <c r="C14" s="3" t="s">
        <v>14</v>
      </c>
    </row>
    <row r="15" spans="2:3" x14ac:dyDescent="0.25">
      <c r="B15" s="6" t="s">
        <v>15</v>
      </c>
      <c r="C15" s="3" t="s">
        <v>16</v>
      </c>
    </row>
    <row r="17" spans="2:2" x14ac:dyDescent="0.25">
      <c r="B17" s="4" t="s">
        <v>17</v>
      </c>
    </row>
    <row r="18" spans="2:3" x14ac:dyDescent="0.25">
      <c r="B18" s="7" t="s">
        <v>18</v>
      </c>
      <c r="C18" t="s">
        <v>19</v>
      </c>
    </row>
    <row r="19" spans="2:3" x14ac:dyDescent="0.25">
      <c r="B19" s="6" t="s">
        <v>20</v>
      </c>
      <c r="C19" t="s">
        <v>21</v>
      </c>
    </row>
    <row r="20" spans="2:3" x14ac:dyDescent="0.25">
      <c r="B20" s="8" t="s">
        <v>22</v>
      </c>
      <c r="C20" t="s">
        <v>23</v>
      </c>
    </row>
    <row r="22" ht="30" customHeight="1" spans="2:3" x14ac:dyDescent="0.25">
      <c r="B22" s="9" t="s">
        <v>24</v>
      </c>
      <c r="C22" s="9"/>
    </row>
  </sheetData>
  <mergeCells count="2">
    <mergeCell ref="B5:C5"/>
    <mergeCell ref="B22:C2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44" customWidth="1"/>
    <col min="3" max="5" width="16" customWidth="1"/>
    <col min="6" max="6" width="11" customWidth="1"/>
    <col min="7" max="8" width="10" customWidth="1"/>
    <col min="9" max="9" width="11" customWidth="1"/>
    <col min="10" max="10" width="13" customWidth="1"/>
    <col min="11" max="11" width="10" customWidth="1"/>
    <col min="12" max="12" width="30" customWidth="1"/>
    <col min="14" max="14" width="16" customWidth="1"/>
    <col min="15" max="15" width="12" customWidth="1"/>
  </cols>
  <sheetData>
    <row r="1" spans="1:1" x14ac:dyDescent="0.25">
      <c r="A1" s="10" t="s">
        <v>25</v>
      </c>
    </row>
    <row r="2" spans="1:1" x14ac:dyDescent="0.25">
      <c r="A2" s="11" t="s">
        <v>26</v>
      </c>
    </row>
    <row r="4" ht="32" customHeight="1" spans="1:14" x14ac:dyDescent="0.25">
      <c r="A4" s="12" t="s">
        <v>27</v>
      </c>
      <c r="B4" s="12" t="s">
        <v>28</v>
      </c>
      <c r="C4" s="12" t="s">
        <v>29</v>
      </c>
      <c r="D4" s="12" t="s">
        <v>30</v>
      </c>
      <c r="E4" s="12" t="s">
        <v>31</v>
      </c>
      <c r="F4" s="12" t="s">
        <v>32</v>
      </c>
      <c r="G4" s="12" t="s">
        <v>33</v>
      </c>
      <c r="H4" s="12" t="s">
        <v>34</v>
      </c>
      <c r="I4" s="12" t="s">
        <v>35</v>
      </c>
      <c r="J4" s="12" t="s">
        <v>36</v>
      </c>
      <c r="K4" s="12" t="s">
        <v>37</v>
      </c>
      <c r="L4" s="12" t="s">
        <v>38</v>
      </c>
      <c r="N4" s="13" t="s">
        <v>39</v>
      </c>
    </row>
    <row r="5" spans="1:15" x14ac:dyDescent="0.25">
      <c r="A5" s="14" t="s">
        <v>40</v>
      </c>
      <c r="B5" s="14" t="s">
        <v>41</v>
      </c>
      <c r="C5" s="14" t="s">
        <v>42</v>
      </c>
      <c r="D5" s="15" t="s">
        <v>43</v>
      </c>
      <c r="E5" s="15" t="s">
        <v>43</v>
      </c>
      <c r="F5" s="14" t="s">
        <v>43</v>
      </c>
      <c r="G5" s="16">
        <v>-3</v>
      </c>
      <c r="H5" s="16">
        <v>-1</v>
      </c>
      <c r="I5" s="17">
        <f>IF(OR(G5="",H5=""),"",H5-G5+1)</f>
      </c>
      <c r="J5" s="14" t="s">
        <v>44</v>
      </c>
      <c r="K5" s="14" t="s">
        <v>45</v>
      </c>
      <c r="N5" t="s">
        <v>46</v>
      </c>
      <c r="O5" s="17">
        <f>MAX(H5:H64)</f>
      </c>
    </row>
    <row r="6" spans="1:15" x14ac:dyDescent="0.25">
      <c r="A6" s="18" t="s">
        <v>47</v>
      </c>
      <c r="B6" s="18" t="s">
        <v>48</v>
      </c>
      <c r="C6" s="18" t="s">
        <v>49</v>
      </c>
      <c r="D6" s="19" t="s">
        <v>43</v>
      </c>
      <c r="E6" s="19" t="s">
        <v>43</v>
      </c>
      <c r="F6" s="18" t="s">
        <v>43</v>
      </c>
      <c r="G6" s="20">
        <v>-3</v>
      </c>
      <c r="H6" s="20">
        <v>-3</v>
      </c>
      <c r="I6" s="21">
        <f>IF(OR(G6="",H6=""),"",H6-G6+1)</f>
      </c>
      <c r="J6" s="18" t="s">
        <v>44</v>
      </c>
      <c r="K6" s="18" t="s">
        <v>50</v>
      </c>
      <c r="L6" s="22"/>
      <c r="N6" t="s">
        <v>51</v>
      </c>
      <c r="O6">
        <f>COUNTIF(J5:J64,"Complete")&amp;" of "&amp;COUNTA(B5:B64)</f>
      </c>
    </row>
    <row r="7" spans="1:15" x14ac:dyDescent="0.25">
      <c r="A7" s="14" t="s">
        <v>52</v>
      </c>
      <c r="B7" s="14" t="s">
        <v>53</v>
      </c>
      <c r="C7" s="14" t="s">
        <v>54</v>
      </c>
      <c r="D7" s="15" t="s">
        <v>43</v>
      </c>
      <c r="E7" s="15" t="s">
        <v>43</v>
      </c>
      <c r="F7" s="14" t="s">
        <v>43</v>
      </c>
      <c r="G7" s="16">
        <v>-2</v>
      </c>
      <c r="H7" s="16">
        <v>-1</v>
      </c>
      <c r="I7" s="17">
        <f>IF(OR(G7="",H7=""),"",H7-G7+1)</f>
      </c>
      <c r="J7" s="14" t="s">
        <v>44</v>
      </c>
      <c r="K7" s="14" t="s">
        <v>45</v>
      </c>
      <c r="N7" t="s">
        <v>55</v>
      </c>
      <c r="O7">
        <f>COUNTIF(J5:J64,"Blocked")</f>
      </c>
    </row>
    <row r="8" spans="1:12" x14ac:dyDescent="0.25">
      <c r="A8" s="18" t="s">
        <v>56</v>
      </c>
      <c r="B8" s="18" t="s">
        <v>57</v>
      </c>
      <c r="C8" s="18" t="s">
        <v>54</v>
      </c>
      <c r="D8" s="19" t="s">
        <v>43</v>
      </c>
      <c r="E8" s="19" t="s">
        <v>43</v>
      </c>
      <c r="F8" s="18" t="s">
        <v>43</v>
      </c>
      <c r="G8" s="20">
        <v>-1</v>
      </c>
      <c r="H8" s="20">
        <v>-1</v>
      </c>
      <c r="I8" s="21">
        <f>IF(OR(G8="",H8=""),"",H8-G8+1)</f>
      </c>
      <c r="J8" s="18" t="s">
        <v>44</v>
      </c>
      <c r="K8" s="18" t="s">
        <v>45</v>
      </c>
      <c r="L8" s="22"/>
    </row>
    <row r="9" spans="1:11" x14ac:dyDescent="0.25">
      <c r="A9" s="14" t="s">
        <v>58</v>
      </c>
      <c r="B9" s="14" t="s">
        <v>59</v>
      </c>
      <c r="C9" s="14" t="s">
        <v>60</v>
      </c>
      <c r="D9" s="15" t="s">
        <v>43</v>
      </c>
      <c r="E9" s="15" t="s">
        <v>43</v>
      </c>
      <c r="F9" s="14" t="s">
        <v>43</v>
      </c>
      <c r="G9" s="16">
        <v>1</v>
      </c>
      <c r="H9" s="16">
        <v>1</v>
      </c>
      <c r="I9" s="17">
        <f>IF(OR(G9="",H9=""),"",H9-G9+1)</f>
      </c>
      <c r="J9" s="14" t="s">
        <v>44</v>
      </c>
      <c r="K9" s="14" t="s">
        <v>50</v>
      </c>
    </row>
    <row r="10" spans="1:12" x14ac:dyDescent="0.25">
      <c r="A10" s="18" t="s">
        <v>61</v>
      </c>
      <c r="B10" s="18" t="s">
        <v>62</v>
      </c>
      <c r="C10" s="18" t="s">
        <v>63</v>
      </c>
      <c r="D10" s="19" t="s">
        <v>43</v>
      </c>
      <c r="E10" s="19" t="s">
        <v>43</v>
      </c>
      <c r="F10" s="18" t="s">
        <v>58</v>
      </c>
      <c r="G10" s="20">
        <v>1</v>
      </c>
      <c r="H10" s="20">
        <v>2</v>
      </c>
      <c r="I10" s="21">
        <f>IF(OR(G10="",H10=""),"",H10-G10+1)</f>
      </c>
      <c r="J10" s="18" t="s">
        <v>44</v>
      </c>
      <c r="K10" s="18" t="s">
        <v>50</v>
      </c>
      <c r="L10" s="22"/>
    </row>
    <row r="11" spans="1:11" x14ac:dyDescent="0.25">
      <c r="A11" s="14" t="s">
        <v>64</v>
      </c>
      <c r="B11" s="14" t="s">
        <v>65</v>
      </c>
      <c r="C11" s="14" t="s">
        <v>66</v>
      </c>
      <c r="D11" s="15" t="s">
        <v>43</v>
      </c>
      <c r="E11" s="15" t="s">
        <v>43</v>
      </c>
      <c r="F11" s="14" t="s">
        <v>43</v>
      </c>
      <c r="G11" s="16">
        <v>1</v>
      </c>
      <c r="H11" s="16">
        <v>1</v>
      </c>
      <c r="I11" s="17">
        <f>IF(OR(G11="",H11=""),"",H11-G11+1)</f>
      </c>
      <c r="J11" s="14" t="s">
        <v>44</v>
      </c>
      <c r="K11" s="14" t="s">
        <v>45</v>
      </c>
    </row>
    <row r="12" spans="1:12" x14ac:dyDescent="0.25">
      <c r="A12" s="18" t="s">
        <v>67</v>
      </c>
      <c r="B12" s="18" t="s">
        <v>68</v>
      </c>
      <c r="C12" s="18" t="s">
        <v>49</v>
      </c>
      <c r="D12" s="19" t="s">
        <v>43</v>
      </c>
      <c r="E12" s="19" t="s">
        <v>43</v>
      </c>
      <c r="F12" s="18" t="s">
        <v>47</v>
      </c>
      <c r="G12" s="20">
        <v>1</v>
      </c>
      <c r="H12" s="20">
        <v>2</v>
      </c>
      <c r="I12" s="21">
        <f>IF(OR(G12="",H12=""),"",H12-G12+1)</f>
      </c>
      <c r="J12" s="18" t="s">
        <v>44</v>
      </c>
      <c r="K12" s="18" t="s">
        <v>50</v>
      </c>
      <c r="L12" s="22"/>
    </row>
    <row r="13" spans="1:11" x14ac:dyDescent="0.25">
      <c r="A13" s="14" t="s">
        <v>69</v>
      </c>
      <c r="B13" s="14" t="s">
        <v>70</v>
      </c>
      <c r="C13" s="14" t="s">
        <v>71</v>
      </c>
      <c r="D13" s="15" t="s">
        <v>43</v>
      </c>
      <c r="E13" s="15" t="s">
        <v>43</v>
      </c>
      <c r="F13" s="14" t="s">
        <v>52</v>
      </c>
      <c r="G13" s="16">
        <v>1</v>
      </c>
      <c r="H13" s="16">
        <v>1</v>
      </c>
      <c r="I13" s="17">
        <f>IF(OR(G13="",H13=""),"",H13-G13+1)</f>
      </c>
      <c r="J13" s="14" t="s">
        <v>44</v>
      </c>
      <c r="K13" s="14" t="s">
        <v>45</v>
      </c>
    </row>
    <row r="14" spans="1:12" x14ac:dyDescent="0.25">
      <c r="A14" s="18" t="s">
        <v>72</v>
      </c>
      <c r="B14" s="18" t="s">
        <v>73</v>
      </c>
      <c r="C14" s="18" t="s">
        <v>54</v>
      </c>
      <c r="D14" s="19" t="s">
        <v>43</v>
      </c>
      <c r="E14" s="19" t="s">
        <v>43</v>
      </c>
      <c r="F14" s="18" t="s">
        <v>61</v>
      </c>
      <c r="G14" s="20">
        <v>1</v>
      </c>
      <c r="H14" s="20">
        <v>3</v>
      </c>
      <c r="I14" s="21">
        <f>IF(OR(G14="",H14=""),"",H14-G14+1)</f>
      </c>
      <c r="J14" s="18" t="s">
        <v>44</v>
      </c>
      <c r="K14" s="18" t="s">
        <v>45</v>
      </c>
      <c r="L14" s="22"/>
    </row>
    <row r="15" spans="1:11" x14ac:dyDescent="0.25">
      <c r="A15" s="14" t="s">
        <v>74</v>
      </c>
      <c r="B15" s="14" t="s">
        <v>75</v>
      </c>
      <c r="C15" s="14" t="s">
        <v>76</v>
      </c>
      <c r="D15" s="15" t="s">
        <v>43</v>
      </c>
      <c r="E15" s="15" t="s">
        <v>43</v>
      </c>
      <c r="F15" s="14" t="s">
        <v>61</v>
      </c>
      <c r="G15" s="16">
        <v>2</v>
      </c>
      <c r="H15" s="16">
        <v>3</v>
      </c>
      <c r="I15" s="17">
        <f>IF(OR(G15="",H15=""),"",H15-G15+1)</f>
      </c>
      <c r="J15" s="14" t="s">
        <v>44</v>
      </c>
      <c r="K15" s="14" t="s">
        <v>50</v>
      </c>
    </row>
    <row r="16" spans="1:12" x14ac:dyDescent="0.25">
      <c r="A16" s="18" t="s">
        <v>77</v>
      </c>
      <c r="B16" s="18" t="s">
        <v>78</v>
      </c>
      <c r="C16" s="18" t="s">
        <v>76</v>
      </c>
      <c r="D16" s="19" t="s">
        <v>43</v>
      </c>
      <c r="E16" s="19" t="s">
        <v>43</v>
      </c>
      <c r="F16" s="18" t="s">
        <v>74</v>
      </c>
      <c r="G16" s="20">
        <v>3</v>
      </c>
      <c r="H16" s="20">
        <v>4</v>
      </c>
      <c r="I16" s="21">
        <f>IF(OR(G16="",H16=""),"",H16-G16+1)</f>
      </c>
      <c r="J16" s="18" t="s">
        <v>44</v>
      </c>
      <c r="K16" s="18" t="s">
        <v>50</v>
      </c>
      <c r="L16" s="22"/>
    </row>
    <row r="17" spans="1:11" x14ac:dyDescent="0.25">
      <c r="A17" s="14" t="s">
        <v>79</v>
      </c>
      <c r="B17" s="14" t="s">
        <v>80</v>
      </c>
      <c r="C17" s="14" t="s">
        <v>81</v>
      </c>
      <c r="D17" s="15" t="s">
        <v>43</v>
      </c>
      <c r="E17" s="15" t="s">
        <v>43</v>
      </c>
      <c r="F17" s="14" t="s">
        <v>77</v>
      </c>
      <c r="G17" s="16">
        <v>3</v>
      </c>
      <c r="H17" s="16">
        <v>4</v>
      </c>
      <c r="I17" s="17">
        <f>IF(OR(G17="",H17=""),"",H17-G17+1)</f>
      </c>
      <c r="J17" s="14" t="s">
        <v>44</v>
      </c>
      <c r="K17" s="14" t="s">
        <v>50</v>
      </c>
    </row>
    <row r="18" spans="1:12" x14ac:dyDescent="0.25">
      <c r="A18" s="18" t="s">
        <v>82</v>
      </c>
      <c r="B18" s="18" t="s">
        <v>83</v>
      </c>
      <c r="C18" s="18" t="s">
        <v>81</v>
      </c>
      <c r="D18" s="19" t="s">
        <v>43</v>
      </c>
      <c r="E18" s="19" t="s">
        <v>43</v>
      </c>
      <c r="F18" s="18" t="s">
        <v>67</v>
      </c>
      <c r="G18" s="20">
        <v>4</v>
      </c>
      <c r="H18" s="20">
        <v>4</v>
      </c>
      <c r="I18" s="21">
        <f>IF(OR(G18="",H18=""),"",H18-G18+1)</f>
      </c>
      <c r="J18" s="18" t="s">
        <v>44</v>
      </c>
      <c r="K18" s="18" t="s">
        <v>50</v>
      </c>
      <c r="L18" s="22"/>
    </row>
    <row r="19" spans="1:11" x14ac:dyDescent="0.25">
      <c r="A19" s="14" t="s">
        <v>84</v>
      </c>
      <c r="B19" s="14" t="s">
        <v>85</v>
      </c>
      <c r="C19" s="14" t="s">
        <v>81</v>
      </c>
      <c r="D19" s="15" t="s">
        <v>43</v>
      </c>
      <c r="E19" s="15" t="s">
        <v>43</v>
      </c>
      <c r="F19" s="14" t="s">
        <v>82</v>
      </c>
      <c r="G19" s="16">
        <v>4</v>
      </c>
      <c r="H19" s="16">
        <v>5</v>
      </c>
      <c r="I19" s="17">
        <f>IF(OR(G19="",H19=""),"",H19-G19+1)</f>
      </c>
      <c r="J19" s="14" t="s">
        <v>44</v>
      </c>
      <c r="K19" s="14" t="s">
        <v>50</v>
      </c>
    </row>
    <row r="20" spans="1:12" x14ac:dyDescent="0.25">
      <c r="A20" s="18" t="s">
        <v>86</v>
      </c>
      <c r="B20" s="18" t="s">
        <v>87</v>
      </c>
      <c r="C20" s="18" t="s">
        <v>81</v>
      </c>
      <c r="D20" s="19" t="s">
        <v>43</v>
      </c>
      <c r="E20" s="19" t="s">
        <v>43</v>
      </c>
      <c r="F20" s="18" t="s">
        <v>84</v>
      </c>
      <c r="G20" s="20">
        <v>5</v>
      </c>
      <c r="H20" s="20">
        <v>5</v>
      </c>
      <c r="I20" s="21">
        <f>IF(OR(G20="",H20=""),"",H20-G20+1)</f>
      </c>
      <c r="J20" s="18" t="s">
        <v>44</v>
      </c>
      <c r="K20" s="18" t="s">
        <v>50</v>
      </c>
      <c r="L20" s="22"/>
    </row>
    <row r="21" spans="1:11" x14ac:dyDescent="0.25">
      <c r="A21" s="14" t="s">
        <v>88</v>
      </c>
      <c r="B21" s="14" t="s">
        <v>89</v>
      </c>
      <c r="C21" s="14" t="s">
        <v>81</v>
      </c>
      <c r="D21" s="15" t="s">
        <v>43</v>
      </c>
      <c r="E21" s="15" t="s">
        <v>43</v>
      </c>
      <c r="F21" s="14" t="s">
        <v>86</v>
      </c>
      <c r="G21" s="16">
        <v>5</v>
      </c>
      <c r="H21" s="16">
        <v>5</v>
      </c>
      <c r="I21" s="17">
        <f>IF(OR(G21="",H21=""),"",H21-G21+1)</f>
      </c>
      <c r="J21" s="14" t="s">
        <v>44</v>
      </c>
      <c r="K21" s="14" t="s">
        <v>50</v>
      </c>
    </row>
    <row r="22" spans="1:12" x14ac:dyDescent="0.25">
      <c r="A22" s="22"/>
      <c r="B22" s="22"/>
      <c r="C22" s="22"/>
      <c r="D22" s="22"/>
      <c r="E22" s="22"/>
      <c r="F22" s="22"/>
      <c r="G22" s="22"/>
      <c r="H22" s="22"/>
      <c r="I22" s="21">
        <f>IF(OR(G22="",H22=""),"",H22-G22+1)</f>
      </c>
      <c r="J22" s="22"/>
      <c r="K22" s="22"/>
      <c r="L22" s="22"/>
    </row>
    <row r="23" spans="9:11" x14ac:dyDescent="0.25">
      <c r="I23" s="17">
        <f>IF(OR(G23="",H23=""),"",H23-G23+1)</f>
      </c>
    </row>
    <row r="24" spans="1:12" x14ac:dyDescent="0.25">
      <c r="A24" s="22"/>
      <c r="B24" s="22"/>
      <c r="C24" s="22"/>
      <c r="D24" s="22"/>
      <c r="E24" s="22"/>
      <c r="F24" s="22"/>
      <c r="G24" s="22"/>
      <c r="H24" s="22"/>
      <c r="I24" s="21">
        <f>IF(OR(G24="",H24=""),"",H24-G24+1)</f>
      </c>
      <c r="J24" s="22"/>
      <c r="K24" s="22"/>
      <c r="L24" s="22"/>
    </row>
    <row r="25" spans="9:11" x14ac:dyDescent="0.25">
      <c r="I25" s="17">
        <f>IF(OR(G25="",H25=""),"",H25-G25+1)</f>
      </c>
    </row>
    <row r="26" spans="1:12" x14ac:dyDescent="0.25">
      <c r="A26" s="22"/>
      <c r="B26" s="22"/>
      <c r="C26" s="22"/>
      <c r="D26" s="22"/>
      <c r="E26" s="22"/>
      <c r="F26" s="22"/>
      <c r="G26" s="22"/>
      <c r="H26" s="22"/>
      <c r="I26" s="21">
        <f>IF(OR(G26="",H26=""),"",H26-G26+1)</f>
      </c>
      <c r="J26" s="22"/>
      <c r="K26" s="22"/>
      <c r="L26" s="22"/>
    </row>
    <row r="27" spans="9:11" x14ac:dyDescent="0.25">
      <c r="I27" s="17">
        <f>IF(OR(G27="",H27=""),"",H27-G27+1)</f>
      </c>
    </row>
    <row r="28" spans="1:12" x14ac:dyDescent="0.25">
      <c r="A28" s="22"/>
      <c r="B28" s="22"/>
      <c r="C28" s="22"/>
      <c r="D28" s="22"/>
      <c r="E28" s="22"/>
      <c r="F28" s="22"/>
      <c r="G28" s="22"/>
      <c r="H28" s="22"/>
      <c r="I28" s="21">
        <f>IF(OR(G28="",H28=""),"",H28-G28+1)</f>
      </c>
      <c r="J28" s="22"/>
      <c r="K28" s="22"/>
      <c r="L28" s="22"/>
    </row>
    <row r="29" spans="9:11" x14ac:dyDescent="0.25">
      <c r="I29" s="17">
        <f>IF(OR(G29="",H29=""),"",H29-G29+1)</f>
      </c>
    </row>
    <row r="30" spans="1:12" x14ac:dyDescent="0.25">
      <c r="A30" s="22"/>
      <c r="B30" s="22"/>
      <c r="C30" s="22"/>
      <c r="D30" s="22"/>
      <c r="E30" s="22"/>
      <c r="F30" s="22"/>
      <c r="G30" s="22"/>
      <c r="H30" s="22"/>
      <c r="I30" s="21">
        <f>IF(OR(G30="",H30=""),"",H30-G30+1)</f>
      </c>
      <c r="J30" s="22"/>
      <c r="K30" s="22"/>
      <c r="L30" s="22"/>
    </row>
    <row r="31" spans="9:11" x14ac:dyDescent="0.25">
      <c r="I31" s="17">
        <f>IF(OR(G31="",H31=""),"",H31-G31+1)</f>
      </c>
    </row>
    <row r="32" spans="1:12" x14ac:dyDescent="0.25">
      <c r="A32" s="22"/>
      <c r="B32" s="22"/>
      <c r="C32" s="22"/>
      <c r="D32" s="22"/>
      <c r="E32" s="22"/>
      <c r="F32" s="22"/>
      <c r="G32" s="22"/>
      <c r="H32" s="22"/>
      <c r="I32" s="21">
        <f>IF(OR(G32="",H32=""),"",H32-G32+1)</f>
      </c>
      <c r="J32" s="22"/>
      <c r="K32" s="22"/>
      <c r="L32" s="22"/>
    </row>
    <row r="33" spans="9:11" x14ac:dyDescent="0.25">
      <c r="I33" s="17">
        <f>IF(OR(G33="",H33=""),"",H33-G33+1)</f>
      </c>
    </row>
    <row r="34" spans="1:12" x14ac:dyDescent="0.25">
      <c r="A34" s="22"/>
      <c r="B34" s="22"/>
      <c r="C34" s="22"/>
      <c r="D34" s="22"/>
      <c r="E34" s="22"/>
      <c r="F34" s="22"/>
      <c r="G34" s="22"/>
      <c r="H34" s="22"/>
      <c r="I34" s="21">
        <f>IF(OR(G34="",H34=""),"",H34-G34+1)</f>
      </c>
      <c r="J34" s="22"/>
      <c r="K34" s="22"/>
      <c r="L34" s="22"/>
    </row>
    <row r="35" spans="9:11" x14ac:dyDescent="0.25">
      <c r="I35" s="17">
        <f>IF(OR(G35="",H35=""),"",H35-G35+1)</f>
      </c>
    </row>
    <row r="36" spans="1:12" x14ac:dyDescent="0.25">
      <c r="A36" s="22"/>
      <c r="B36" s="22"/>
      <c r="C36" s="22"/>
      <c r="D36" s="22"/>
      <c r="E36" s="22"/>
      <c r="F36" s="22"/>
      <c r="G36" s="22"/>
      <c r="H36" s="22"/>
      <c r="I36" s="21">
        <f>IF(OR(G36="",H36=""),"",H36-G36+1)</f>
      </c>
      <c r="J36" s="22"/>
      <c r="K36" s="22"/>
      <c r="L36" s="22"/>
    </row>
    <row r="37" spans="9:11" x14ac:dyDescent="0.25">
      <c r="I37" s="17">
        <f>IF(OR(G37="",H37=""),"",H37-G37+1)</f>
      </c>
    </row>
    <row r="38" spans="1:12" x14ac:dyDescent="0.25">
      <c r="A38" s="22"/>
      <c r="B38" s="22"/>
      <c r="C38" s="22"/>
      <c r="D38" s="22"/>
      <c r="E38" s="22"/>
      <c r="F38" s="22"/>
      <c r="G38" s="22"/>
      <c r="H38" s="22"/>
      <c r="I38" s="21">
        <f>IF(OR(G38="",H38=""),"",H38-G38+1)</f>
      </c>
      <c r="J38" s="22"/>
      <c r="K38" s="22"/>
      <c r="L38" s="22"/>
    </row>
    <row r="39" spans="9:11" x14ac:dyDescent="0.25">
      <c r="I39" s="17">
        <f>IF(OR(G39="",H39=""),"",H39-G39+1)</f>
      </c>
    </row>
    <row r="40" spans="1:12" x14ac:dyDescent="0.25">
      <c r="A40" s="22"/>
      <c r="B40" s="22"/>
      <c r="C40" s="22"/>
      <c r="D40" s="22"/>
      <c r="E40" s="22"/>
      <c r="F40" s="22"/>
      <c r="G40" s="22"/>
      <c r="H40" s="22"/>
      <c r="I40" s="21">
        <f>IF(OR(G40="",H40=""),"",H40-G40+1)</f>
      </c>
      <c r="J40" s="22"/>
      <c r="K40" s="22"/>
      <c r="L40" s="22"/>
    </row>
    <row r="41" spans="9:11" x14ac:dyDescent="0.25">
      <c r="I41" s="17">
        <f>IF(OR(G41="",H41=""),"",H41-G41+1)</f>
      </c>
    </row>
    <row r="42" spans="1:12" x14ac:dyDescent="0.25">
      <c r="A42" s="22"/>
      <c r="B42" s="22"/>
      <c r="C42" s="22"/>
      <c r="D42" s="22"/>
      <c r="E42" s="22"/>
      <c r="F42" s="22"/>
      <c r="G42" s="22"/>
      <c r="H42" s="22"/>
      <c r="I42" s="21">
        <f>IF(OR(G42="",H42=""),"",H42-G42+1)</f>
      </c>
      <c r="J42" s="22"/>
      <c r="K42" s="22"/>
      <c r="L42" s="22"/>
    </row>
    <row r="43" spans="9:11" x14ac:dyDescent="0.25">
      <c r="I43" s="17">
        <f>IF(OR(G43="",H43=""),"",H43-G43+1)</f>
      </c>
    </row>
    <row r="44" spans="1:12" x14ac:dyDescent="0.25">
      <c r="A44" s="22"/>
      <c r="B44" s="22"/>
      <c r="C44" s="22"/>
      <c r="D44" s="22"/>
      <c r="E44" s="22"/>
      <c r="F44" s="22"/>
      <c r="G44" s="22"/>
      <c r="H44" s="22"/>
      <c r="I44" s="21">
        <f>IF(OR(G44="",H44=""),"",H44-G44+1)</f>
      </c>
      <c r="J44" s="22"/>
      <c r="K44" s="22"/>
      <c r="L44" s="22"/>
    </row>
    <row r="45" spans="9:11" x14ac:dyDescent="0.25">
      <c r="I45" s="17">
        <f>IF(OR(G45="",H45=""),"",H45-G45+1)</f>
      </c>
    </row>
    <row r="46" spans="1:12" x14ac:dyDescent="0.25">
      <c r="A46" s="22"/>
      <c r="B46" s="22"/>
      <c r="C46" s="22"/>
      <c r="D46" s="22"/>
      <c r="E46" s="22"/>
      <c r="F46" s="22"/>
      <c r="G46" s="22"/>
      <c r="H46" s="22"/>
      <c r="I46" s="21">
        <f>IF(OR(G46="",H46=""),"",H46-G46+1)</f>
      </c>
      <c r="J46" s="22"/>
      <c r="K46" s="22"/>
      <c r="L46" s="22"/>
    </row>
    <row r="47" spans="9:11" x14ac:dyDescent="0.25">
      <c r="I47" s="17">
        <f>IF(OR(G47="",H47=""),"",H47-G47+1)</f>
      </c>
    </row>
    <row r="48" spans="1:12" x14ac:dyDescent="0.25">
      <c r="A48" s="22"/>
      <c r="B48" s="22"/>
      <c r="C48" s="22"/>
      <c r="D48" s="22"/>
      <c r="E48" s="22"/>
      <c r="F48" s="22"/>
      <c r="G48" s="22"/>
      <c r="H48" s="22"/>
      <c r="I48" s="21">
        <f>IF(OR(G48="",H48=""),"",H48-G48+1)</f>
      </c>
      <c r="J48" s="22"/>
      <c r="K48" s="22"/>
      <c r="L48" s="22"/>
    </row>
    <row r="49" spans="9:11" x14ac:dyDescent="0.25">
      <c r="I49" s="17">
        <f>IF(OR(G49="",H49=""),"",H49-G49+1)</f>
      </c>
    </row>
    <row r="50" spans="1:12" x14ac:dyDescent="0.25">
      <c r="A50" s="22"/>
      <c r="B50" s="22"/>
      <c r="C50" s="22"/>
      <c r="D50" s="22"/>
      <c r="E50" s="22"/>
      <c r="F50" s="22"/>
      <c r="G50" s="22"/>
      <c r="H50" s="22"/>
      <c r="I50" s="21">
        <f>IF(OR(G50="",H50=""),"",H50-G50+1)</f>
      </c>
      <c r="J50" s="22"/>
      <c r="K50" s="22"/>
      <c r="L50" s="22"/>
    </row>
    <row r="51" spans="9:11" x14ac:dyDescent="0.25">
      <c r="I51" s="17">
        <f>IF(OR(G51="",H51=""),"",H51-G51+1)</f>
      </c>
    </row>
    <row r="52" spans="1:12" x14ac:dyDescent="0.25">
      <c r="A52" s="22"/>
      <c r="B52" s="22"/>
      <c r="C52" s="22"/>
      <c r="D52" s="22"/>
      <c r="E52" s="22"/>
      <c r="F52" s="22"/>
      <c r="G52" s="22"/>
      <c r="H52" s="22"/>
      <c r="I52" s="21">
        <f>IF(OR(G52="",H52=""),"",H52-G52+1)</f>
      </c>
      <c r="J52" s="22"/>
      <c r="K52" s="22"/>
      <c r="L52" s="22"/>
    </row>
    <row r="53" spans="9:11" x14ac:dyDescent="0.25">
      <c r="I53" s="17">
        <f>IF(OR(G53="",H53=""),"",H53-G53+1)</f>
      </c>
    </row>
    <row r="54" spans="1:12" x14ac:dyDescent="0.25">
      <c r="A54" s="22"/>
      <c r="B54" s="22"/>
      <c r="C54" s="22"/>
      <c r="D54" s="22"/>
      <c r="E54" s="22"/>
      <c r="F54" s="22"/>
      <c r="G54" s="22"/>
      <c r="H54" s="22"/>
      <c r="I54" s="21">
        <f>IF(OR(G54="",H54=""),"",H54-G54+1)</f>
      </c>
      <c r="J54" s="22"/>
      <c r="K54" s="22"/>
      <c r="L54" s="22"/>
    </row>
    <row r="55" spans="9:11" x14ac:dyDescent="0.25">
      <c r="I55" s="17">
        <f>IF(OR(G55="",H55=""),"",H55-G55+1)</f>
      </c>
    </row>
    <row r="56" spans="1:12" x14ac:dyDescent="0.25">
      <c r="A56" s="22"/>
      <c r="B56" s="22"/>
      <c r="C56" s="22"/>
      <c r="D56" s="22"/>
      <c r="E56" s="22"/>
      <c r="F56" s="22"/>
      <c r="G56" s="22"/>
      <c r="H56" s="22"/>
      <c r="I56" s="21">
        <f>IF(OR(G56="",H56=""),"",H56-G56+1)</f>
      </c>
      <c r="J56" s="22"/>
      <c r="K56" s="22"/>
      <c r="L56" s="22"/>
    </row>
    <row r="57" spans="9:11" x14ac:dyDescent="0.25">
      <c r="I57" s="17">
        <f>IF(OR(G57="",H57=""),"",H57-G57+1)</f>
      </c>
    </row>
    <row r="58" spans="1:12" x14ac:dyDescent="0.25">
      <c r="A58" s="22"/>
      <c r="B58" s="22"/>
      <c r="C58" s="22"/>
      <c r="D58" s="22"/>
      <c r="E58" s="22"/>
      <c r="F58" s="22"/>
      <c r="G58" s="22"/>
      <c r="H58" s="22"/>
      <c r="I58" s="21">
        <f>IF(OR(G58="",H58=""),"",H58-G58+1)</f>
      </c>
      <c r="J58" s="22"/>
      <c r="K58" s="22"/>
      <c r="L58" s="22"/>
    </row>
    <row r="59" spans="9:11" x14ac:dyDescent="0.25">
      <c r="I59" s="17">
        <f>IF(OR(G59="",H59=""),"",H59-G59+1)</f>
      </c>
    </row>
    <row r="60" spans="1:12" x14ac:dyDescent="0.25">
      <c r="A60" s="22"/>
      <c r="B60" s="22"/>
      <c r="C60" s="22"/>
      <c r="D60" s="22"/>
      <c r="E60" s="22"/>
      <c r="F60" s="22"/>
      <c r="G60" s="22"/>
      <c r="H60" s="22"/>
      <c r="I60" s="21">
        <f>IF(OR(G60="",H60=""),"",H60-G60+1)</f>
      </c>
      <c r="J60" s="22"/>
      <c r="K60" s="22"/>
      <c r="L60" s="22"/>
    </row>
    <row r="61" spans="9:11" x14ac:dyDescent="0.25">
      <c r="I61" s="17">
        <f>IF(OR(G61="",H61=""),"",H61-G61+1)</f>
      </c>
    </row>
    <row r="62" spans="1:12" x14ac:dyDescent="0.25">
      <c r="A62" s="22"/>
      <c r="B62" s="22"/>
      <c r="C62" s="22"/>
      <c r="D62" s="22"/>
      <c r="E62" s="22"/>
      <c r="F62" s="22"/>
      <c r="G62" s="22"/>
      <c r="H62" s="22"/>
      <c r="I62" s="21">
        <f>IF(OR(G62="",H62=""),"",H62-G62+1)</f>
      </c>
      <c r="J62" s="22"/>
      <c r="K62" s="22"/>
      <c r="L62" s="22"/>
    </row>
    <row r="63" spans="9:11" x14ac:dyDescent="0.25">
      <c r="I63" s="17">
        <f>IF(OR(G63="",H63=""),"",H63-G63+1)</f>
      </c>
    </row>
    <row r="64" spans="1:12" x14ac:dyDescent="0.25">
      <c r="A64" s="22"/>
      <c r="B64" s="22"/>
      <c r="C64" s="22"/>
      <c r="D64" s="22"/>
      <c r="E64" s="22"/>
      <c r="F64" s="22"/>
      <c r="G64" s="22"/>
      <c r="H64" s="22"/>
      <c r="I64" s="21">
        <f>IF(OR(G64="",H64=""),"",H64-G64+1)</f>
      </c>
      <c r="J64" s="22"/>
      <c r="K64" s="22"/>
      <c r="L64" s="22"/>
    </row>
  </sheetData>
  <conditionalFormatting sqref="J5:J64">
    <cfRule type="containsText" dxfId="0" priority="1">
      <formula>NOT(ISERROR(SEARCH("Blocked",J5)))</formula>
    </cfRule>
    <cfRule type="containsText" dxfId="1" priority="2">
      <formula>NOT(ISERROR(SEARCH("Complete",J5)))</formula>
    </cfRule>
  </conditionalFormatting>
  <dataValidations count="4">
    <dataValidation type="list" allowBlank="1" sqref="J10:J64">
      <formula1>"Not started,In progress,Complete,Blocked"</formula1>
    </dataValidation>
    <dataValidation type="list" allowBlank="1" sqref="J5:J64">
      <formula1>"Not started,In progress,Complete,Blocked"</formula1>
    </dataValidation>
    <dataValidation type="list" allowBlank="1" sqref="K10:K64">
      <formula1>"Yes,No"</formula1>
    </dataValidation>
    <dataValidation type="list" allowBlank="1" sqref="K5:K64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FormatPr defaultRowHeight="15" outlineLevelRow="0" outlineLevelCol="0" x14ac:dyDescent="55"/>
  <cols>
    <col min="1" max="1" width="12" customWidth="1"/>
    <col min="2" max="2" width="14" customWidth="1"/>
    <col min="3" max="5" width="16" customWidth="1"/>
    <col min="6" max="6" width="14" customWidth="1"/>
    <col min="7" max="7" width="16" customWidth="1"/>
    <col min="8" max="8" width="44" customWidth="1"/>
  </cols>
  <sheetData>
    <row r="1" spans="1:1" x14ac:dyDescent="0.25">
      <c r="A1" s="10" t="s">
        <v>15</v>
      </c>
    </row>
    <row r="2" spans="1:1" x14ac:dyDescent="0.25">
      <c r="A2" s="11" t="s">
        <v>90</v>
      </c>
    </row>
    <row r="4" ht="32" customHeight="1" spans="1:8" x14ac:dyDescent="0.25">
      <c r="A4" s="12" t="s">
        <v>91</v>
      </c>
      <c r="B4" s="12" t="s">
        <v>92</v>
      </c>
      <c r="C4" s="12" t="s">
        <v>93</v>
      </c>
      <c r="D4" s="12" t="s">
        <v>94</v>
      </c>
      <c r="E4" s="12" t="s">
        <v>95</v>
      </c>
      <c r="F4" s="12" t="s">
        <v>96</v>
      </c>
      <c r="G4" s="12" t="s">
        <v>97</v>
      </c>
      <c r="H4" s="12" t="s">
        <v>98</v>
      </c>
    </row>
    <row r="5" spans="1:8" x14ac:dyDescent="0.25">
      <c r="A5" s="15" t="s">
        <v>43</v>
      </c>
      <c r="B5" s="15" t="s">
        <v>43</v>
      </c>
      <c r="C5" s="15" t="s">
        <v>43</v>
      </c>
      <c r="D5" s="23" t="s">
        <v>43</v>
      </c>
      <c r="E5" s="24" t="s">
        <v>43</v>
      </c>
      <c r="F5" s="15" t="s">
        <v>43</v>
      </c>
      <c r="G5" s="15" t="s">
        <v>43</v>
      </c>
      <c r="H5" s="15" t="s">
        <v>43</v>
      </c>
    </row>
    <row r="6" spans="1:8" x14ac:dyDescent="0.25">
      <c r="A6" s="15" t="s">
        <v>43</v>
      </c>
      <c r="B6" s="15" t="s">
        <v>43</v>
      </c>
      <c r="C6" s="15" t="s">
        <v>43</v>
      </c>
      <c r="D6" s="23" t="s">
        <v>43</v>
      </c>
      <c r="E6" s="24" t="s">
        <v>43</v>
      </c>
      <c r="F6" s="15" t="s">
        <v>43</v>
      </c>
      <c r="G6" s="15" t="s">
        <v>43</v>
      </c>
      <c r="H6" s="15" t="s">
        <v>43</v>
      </c>
    </row>
    <row r="7" spans="1:8" x14ac:dyDescent="0.25">
      <c r="A7" s="15" t="s">
        <v>43</v>
      </c>
      <c r="B7" s="15" t="s">
        <v>43</v>
      </c>
      <c r="C7" s="15" t="s">
        <v>43</v>
      </c>
      <c r="D7" s="23" t="s">
        <v>43</v>
      </c>
      <c r="E7" s="24" t="s">
        <v>43</v>
      </c>
      <c r="F7" s="15" t="s">
        <v>43</v>
      </c>
      <c r="G7" s="15" t="s">
        <v>43</v>
      </c>
      <c r="H7" s="15" t="s">
        <v>43</v>
      </c>
    </row>
    <row r="8" spans="1:8" x14ac:dyDescent="0.25">
      <c r="A8" s="15" t="s">
        <v>43</v>
      </c>
      <c r="B8" s="15" t="s">
        <v>43</v>
      </c>
      <c r="C8" s="15" t="s">
        <v>43</v>
      </c>
      <c r="D8" s="23" t="s">
        <v>43</v>
      </c>
      <c r="E8" s="24" t="s">
        <v>43</v>
      </c>
      <c r="F8" s="15" t="s">
        <v>43</v>
      </c>
      <c r="G8" s="15" t="s">
        <v>43</v>
      </c>
      <c r="H8" s="15" t="s">
        <v>43</v>
      </c>
    </row>
    <row r="9" spans="1:8" x14ac:dyDescent="0.25">
      <c r="A9" s="15" t="s">
        <v>43</v>
      </c>
      <c r="B9" s="15" t="s">
        <v>43</v>
      </c>
      <c r="C9" s="15" t="s">
        <v>43</v>
      </c>
      <c r="D9" s="23" t="s">
        <v>43</v>
      </c>
      <c r="E9" s="24" t="s">
        <v>43</v>
      </c>
      <c r="F9" s="15" t="s">
        <v>43</v>
      </c>
      <c r="G9" s="15" t="s">
        <v>43</v>
      </c>
      <c r="H9" s="15" t="s">
        <v>43</v>
      </c>
    </row>
    <row r="10" spans="1:8" x14ac:dyDescent="0.25">
      <c r="A10" s="15" t="s">
        <v>43</v>
      </c>
      <c r="B10" s="15" t="s">
        <v>43</v>
      </c>
      <c r="C10" s="15" t="s">
        <v>43</v>
      </c>
      <c r="D10" s="23" t="s">
        <v>43</v>
      </c>
      <c r="E10" s="24" t="s">
        <v>43</v>
      </c>
      <c r="F10" s="15" t="s">
        <v>43</v>
      </c>
      <c r="G10" s="15" t="s">
        <v>43</v>
      </c>
      <c r="H10" s="15" t="s">
        <v>43</v>
      </c>
    </row>
    <row r="11" spans="1:8" x14ac:dyDescent="0.25">
      <c r="A11" s="15" t="s">
        <v>43</v>
      </c>
      <c r="B11" s="15" t="s">
        <v>43</v>
      </c>
      <c r="C11" s="15" t="s">
        <v>43</v>
      </c>
      <c r="D11" s="23" t="s">
        <v>43</v>
      </c>
      <c r="E11" s="24" t="s">
        <v>43</v>
      </c>
      <c r="F11" s="15" t="s">
        <v>43</v>
      </c>
      <c r="G11" s="15" t="s">
        <v>43</v>
      </c>
      <c r="H11" s="15" t="s">
        <v>43</v>
      </c>
    </row>
    <row r="12" spans="1:8" x14ac:dyDescent="0.25">
      <c r="A12" s="15" t="s">
        <v>43</v>
      </c>
      <c r="B12" s="15" t="s">
        <v>43</v>
      </c>
      <c r="C12" s="15" t="s">
        <v>43</v>
      </c>
      <c r="D12" s="23" t="s">
        <v>43</v>
      </c>
      <c r="E12" s="24" t="s">
        <v>43</v>
      </c>
      <c r="F12" s="15" t="s">
        <v>43</v>
      </c>
      <c r="G12" s="15" t="s">
        <v>43</v>
      </c>
      <c r="H12" s="15" t="s">
        <v>43</v>
      </c>
    </row>
    <row r="13" spans="1:8" x14ac:dyDescent="0.25">
      <c r="A13" s="15" t="s">
        <v>43</v>
      </c>
      <c r="B13" s="15" t="s">
        <v>43</v>
      </c>
      <c r="C13" s="15" t="s">
        <v>43</v>
      </c>
      <c r="D13" s="23" t="s">
        <v>43</v>
      </c>
      <c r="E13" s="24" t="s">
        <v>43</v>
      </c>
      <c r="F13" s="15" t="s">
        <v>43</v>
      </c>
      <c r="G13" s="15" t="s">
        <v>43</v>
      </c>
      <c r="H13" s="15" t="s">
        <v>43</v>
      </c>
    </row>
    <row r="14" spans="1:8" x14ac:dyDescent="0.25">
      <c r="A14" s="15" t="s">
        <v>43</v>
      </c>
      <c r="B14" s="15" t="s">
        <v>43</v>
      </c>
      <c r="C14" s="15" t="s">
        <v>43</v>
      </c>
      <c r="D14" s="23" t="s">
        <v>43</v>
      </c>
      <c r="E14" s="24" t="s">
        <v>43</v>
      </c>
      <c r="F14" s="15" t="s">
        <v>43</v>
      </c>
      <c r="G14" s="15" t="s">
        <v>43</v>
      </c>
      <c r="H14" s="15" t="s">
        <v>43</v>
      </c>
    </row>
    <row r="15" spans="1:8" x14ac:dyDescent="0.25">
      <c r="A15" s="15" t="s">
        <v>43</v>
      </c>
      <c r="B15" s="15" t="s">
        <v>43</v>
      </c>
      <c r="C15" s="15" t="s">
        <v>43</v>
      </c>
      <c r="D15" s="23" t="s">
        <v>43</v>
      </c>
      <c r="E15" s="24" t="s">
        <v>43</v>
      </c>
      <c r="F15" s="15" t="s">
        <v>43</v>
      </c>
      <c r="G15" s="15" t="s">
        <v>43</v>
      </c>
      <c r="H15" s="15" t="s">
        <v>43</v>
      </c>
    </row>
    <row r="16" spans="1:8" x14ac:dyDescent="0.25">
      <c r="A16" s="15" t="s">
        <v>43</v>
      </c>
      <c r="B16" s="15" t="s">
        <v>43</v>
      </c>
      <c r="C16" s="15" t="s">
        <v>43</v>
      </c>
      <c r="D16" s="23" t="s">
        <v>43</v>
      </c>
      <c r="E16" s="24" t="s">
        <v>43</v>
      </c>
      <c r="F16" s="15" t="s">
        <v>43</v>
      </c>
      <c r="G16" s="15" t="s">
        <v>43</v>
      </c>
      <c r="H16" s="15" t="s">
        <v>43</v>
      </c>
    </row>
    <row r="17" spans="1:8" x14ac:dyDescent="0.25">
      <c r="A17" s="15" t="s">
        <v>43</v>
      </c>
      <c r="B17" s="15" t="s">
        <v>43</v>
      </c>
      <c r="C17" s="15" t="s">
        <v>43</v>
      </c>
      <c r="D17" s="23" t="s">
        <v>43</v>
      </c>
      <c r="E17" s="24" t="s">
        <v>43</v>
      </c>
      <c r="F17" s="15" t="s">
        <v>43</v>
      </c>
      <c r="G17" s="15" t="s">
        <v>43</v>
      </c>
      <c r="H17" s="15" t="s">
        <v>43</v>
      </c>
    </row>
    <row r="18" spans="1:8" x14ac:dyDescent="0.25">
      <c r="A18" s="15" t="s">
        <v>43</v>
      </c>
      <c r="B18" s="15" t="s">
        <v>43</v>
      </c>
      <c r="C18" s="15" t="s">
        <v>43</v>
      </c>
      <c r="D18" s="23" t="s">
        <v>43</v>
      </c>
      <c r="E18" s="24" t="s">
        <v>43</v>
      </c>
      <c r="F18" s="15" t="s">
        <v>43</v>
      </c>
      <c r="G18" s="15" t="s">
        <v>43</v>
      </c>
      <c r="H18" s="15" t="s">
        <v>43</v>
      </c>
    </row>
    <row r="19" spans="1:8" x14ac:dyDescent="0.25">
      <c r="A19" s="15" t="s">
        <v>43</v>
      </c>
      <c r="B19" s="15" t="s">
        <v>43</v>
      </c>
      <c r="C19" s="15" t="s">
        <v>43</v>
      </c>
      <c r="D19" s="23" t="s">
        <v>43</v>
      </c>
      <c r="E19" s="24" t="s">
        <v>43</v>
      </c>
      <c r="F19" s="15" t="s">
        <v>43</v>
      </c>
      <c r="G19" s="15" t="s">
        <v>43</v>
      </c>
      <c r="H19" s="15" t="s">
        <v>43</v>
      </c>
    </row>
    <row r="20" spans="1:8" x14ac:dyDescent="0.25">
      <c r="A20" s="15" t="s">
        <v>43</v>
      </c>
      <c r="B20" s="15" t="s">
        <v>43</v>
      </c>
      <c r="C20" s="15" t="s">
        <v>43</v>
      </c>
      <c r="D20" s="23" t="s">
        <v>43</v>
      </c>
      <c r="E20" s="24" t="s">
        <v>43</v>
      </c>
      <c r="F20" s="15" t="s">
        <v>43</v>
      </c>
      <c r="G20" s="15" t="s">
        <v>43</v>
      </c>
      <c r="H20" s="15" t="s">
        <v>43</v>
      </c>
    </row>
    <row r="21" spans="1:8" x14ac:dyDescent="0.25">
      <c r="A21" s="15" t="s">
        <v>43</v>
      </c>
      <c r="B21" s="15" t="s">
        <v>43</v>
      </c>
      <c r="C21" s="15" t="s">
        <v>43</v>
      </c>
      <c r="D21" s="23" t="s">
        <v>43</v>
      </c>
      <c r="E21" s="24" t="s">
        <v>43</v>
      </c>
      <c r="F21" s="15" t="s">
        <v>43</v>
      </c>
      <c r="G21" s="15" t="s">
        <v>43</v>
      </c>
      <c r="H21" s="15" t="s">
        <v>43</v>
      </c>
    </row>
    <row r="22" spans="1:8" x14ac:dyDescent="0.25">
      <c r="A22" s="15" t="s">
        <v>43</v>
      </c>
      <c r="B22" s="15" t="s">
        <v>43</v>
      </c>
      <c r="C22" s="15" t="s">
        <v>43</v>
      </c>
      <c r="D22" s="23" t="s">
        <v>43</v>
      </c>
      <c r="E22" s="24" t="s">
        <v>43</v>
      </c>
      <c r="F22" s="15" t="s">
        <v>43</v>
      </c>
      <c r="G22" s="15" t="s">
        <v>43</v>
      </c>
      <c r="H22" s="15" t="s">
        <v>43</v>
      </c>
    </row>
    <row r="23" spans="1:8" x14ac:dyDescent="0.25">
      <c r="A23" s="15" t="s">
        <v>43</v>
      </c>
      <c r="B23" s="15" t="s">
        <v>43</v>
      </c>
      <c r="C23" s="15" t="s">
        <v>43</v>
      </c>
      <c r="D23" s="23" t="s">
        <v>43</v>
      </c>
      <c r="E23" s="24" t="s">
        <v>43</v>
      </c>
      <c r="F23" s="15" t="s">
        <v>43</v>
      </c>
      <c r="G23" s="15" t="s">
        <v>43</v>
      </c>
      <c r="H23" s="15" t="s">
        <v>43</v>
      </c>
    </row>
    <row r="24" spans="1:8" x14ac:dyDescent="0.25">
      <c r="A24" s="15" t="s">
        <v>43</v>
      </c>
      <c r="B24" s="15" t="s">
        <v>43</v>
      </c>
      <c r="C24" s="15" t="s">
        <v>43</v>
      </c>
      <c r="D24" s="23" t="s">
        <v>43</v>
      </c>
      <c r="E24" s="24" t="s">
        <v>43</v>
      </c>
      <c r="F24" s="15" t="s">
        <v>43</v>
      </c>
      <c r="G24" s="15" t="s">
        <v>43</v>
      </c>
      <c r="H24" s="15" t="s">
        <v>43</v>
      </c>
    </row>
    <row r="25" spans="1:8" x14ac:dyDescent="0.25">
      <c r="A25" s="15" t="s">
        <v>43</v>
      </c>
      <c r="B25" s="15" t="s">
        <v>43</v>
      </c>
      <c r="C25" s="15" t="s">
        <v>43</v>
      </c>
      <c r="D25" s="23" t="s">
        <v>43</v>
      </c>
      <c r="E25" s="24" t="s">
        <v>43</v>
      </c>
      <c r="F25" s="15" t="s">
        <v>43</v>
      </c>
      <c r="G25" s="15" t="s">
        <v>43</v>
      </c>
      <c r="H25" s="15" t="s">
        <v>43</v>
      </c>
    </row>
    <row r="26" spans="1:8" x14ac:dyDescent="0.25">
      <c r="A26" s="15" t="s">
        <v>43</v>
      </c>
      <c r="B26" s="15" t="s">
        <v>43</v>
      </c>
      <c r="C26" s="15" t="s">
        <v>43</v>
      </c>
      <c r="D26" s="23" t="s">
        <v>43</v>
      </c>
      <c r="E26" s="24" t="s">
        <v>43</v>
      </c>
      <c r="F26" s="15" t="s">
        <v>43</v>
      </c>
      <c r="G26" s="15" t="s">
        <v>43</v>
      </c>
      <c r="H26" s="15" t="s">
        <v>43</v>
      </c>
    </row>
    <row r="27" spans="1:8" x14ac:dyDescent="0.25">
      <c r="A27" s="15" t="s">
        <v>43</v>
      </c>
      <c r="B27" s="15" t="s">
        <v>43</v>
      </c>
      <c r="C27" s="15" t="s">
        <v>43</v>
      </c>
      <c r="D27" s="23" t="s">
        <v>43</v>
      </c>
      <c r="E27" s="24" t="s">
        <v>43</v>
      </c>
      <c r="F27" s="15" t="s">
        <v>43</v>
      </c>
      <c r="G27" s="15" t="s">
        <v>43</v>
      </c>
      <c r="H27" s="15" t="s">
        <v>43</v>
      </c>
    </row>
    <row r="28" spans="1:8" x14ac:dyDescent="0.25">
      <c r="A28" s="15" t="s">
        <v>43</v>
      </c>
      <c r="B28" s="15" t="s">
        <v>43</v>
      </c>
      <c r="C28" s="15" t="s">
        <v>43</v>
      </c>
      <c r="D28" s="23" t="s">
        <v>43</v>
      </c>
      <c r="E28" s="24" t="s">
        <v>43</v>
      </c>
      <c r="F28" s="15" t="s">
        <v>43</v>
      </c>
      <c r="G28" s="15" t="s">
        <v>43</v>
      </c>
      <c r="H28" s="15" t="s">
        <v>43</v>
      </c>
    </row>
    <row r="30" spans="1:5" x14ac:dyDescent="0.25">
      <c r="A30" s="6" t="s">
        <v>99</v>
      </c>
      <c r="B30" s="25">
        <f>IFERROR(AVERAGE(B5:B28),"")</f>
      </c>
      <c r="C30" s="25">
        <f>IFERROR(AVERAGE(C5:C28),"")</f>
      </c>
      <c r="E30" s="26">
        <f>IFERROR(AVERAGE(E5:E28),"")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Close tasks</vt:lpstr>
      <vt:lpstr>Close measures</vt:lpstr>
    </vt:vector>
  </TitlesOfParts>
  <Company>Corporate Business Alliance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Business Alliance</dc:creator>
  <dc:title>Month-end close calendar</dc:title>
  <dc:subject>A close calendar and task tracker: every task with its owner, reviewer, dependency and working day, a status for each, and a sheet for the measures that show whether the close is improving.</dc:subject>
  <dc:description/>
  <cp:keywords/>
  <cp:category/>
  <cp:lastModifiedBy>Unknown</cp:lastModifiedBy>
  <dcterms:created xsi:type="dcterms:W3CDTF">2026-09-24T09:00:00Z</dcterms:created>
  <dcterms:modified xsi:type="dcterms:W3CDTF">2026-09-24T09:00:00Z</dcterms:modified>
</cp:coreProperties>
</file>